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残特奥运会临时护卫安保人员岗位需求明细" sheetId="1" r:id="rId1"/>
  </sheets>
  <definedNames>
    <definedName name="_xlnm.Print_Area" localSheetId="0">残特奥运会临时护卫安保人员岗位需求明细!$A$1:$AU$18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<sst xmlns="http://schemas.openxmlformats.org/spreadsheetml/2006/main" count="165" uniqueCount="34">
  <si>
    <t>残特奥会江门蓬江赛区安保人员岗位需求明细表</t>
  </si>
  <si>
    <t>日期</t>
  </si>
  <si>
    <t>体育馆篮球赛</t>
  </si>
  <si>
    <t>游泳馆花样游泳赛</t>
  </si>
  <si>
    <t>足球场足球赛</t>
  </si>
  <si>
    <t>万达嘉华酒店</t>
  </si>
  <si>
    <t>华保酒店</t>
  </si>
  <si>
    <t>皇冠酒店</t>
  </si>
  <si>
    <t>酒店保安人员人次小计
（人次）</t>
  </si>
  <si>
    <t>项目管理人员（人次）</t>
  </si>
  <si>
    <t>单日总安保人次</t>
  </si>
  <si>
    <t>阶段期</t>
  </si>
  <si>
    <t>白天执勤时间</t>
  </si>
  <si>
    <t>白天执勤时长
（小时）</t>
  </si>
  <si>
    <t>白班保安员数量
（人次）</t>
  </si>
  <si>
    <t>夜间执勤时间</t>
  </si>
  <si>
    <t>夜间执勤时长
（小时）</t>
  </si>
  <si>
    <t>夜间保安员数量
（人次）</t>
  </si>
  <si>
    <t>体育馆保安人员人次小计
（人次）</t>
  </si>
  <si>
    <t>游泳馆保安人员人次小计
（人次）</t>
  </si>
  <si>
    <t>足球场保安人员人次小计
（人次）</t>
  </si>
  <si>
    <t>/</t>
  </si>
  <si>
    <t>万达嘉华酒店锁闭期（1天）</t>
  </si>
  <si>
    <t>锁闭期
（3天）</t>
  </si>
  <si>
    <t>皇冠酒店、华保酒店锁闭期
（1天）</t>
  </si>
  <si>
    <t>酒店正赛期
（11天）</t>
  </si>
  <si>
    <t>正赛期
（3天）</t>
  </si>
  <si>
    <t>正赛期
（2天）</t>
  </si>
  <si>
    <t>训练日
（1天）</t>
  </si>
  <si>
    <t>健康计划活动（1天）</t>
  </si>
  <si>
    <t>大会闭幕式（1天）</t>
  </si>
  <si>
    <t>合计</t>
  </si>
  <si>
    <t>总人次（人次）</t>
  </si>
  <si>
    <t>平均服务时长（小时）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</si>
</sst>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72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18" fillId="1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8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58" fontId="4" fillId="4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58" fontId="4" fillId="5" borderId="1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58" fontId="4" fillId="6" borderId="1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58" fontId="4" fillId="7" borderId="1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0" xfId="0" applyFont="1" applyFill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18"/>
  <sheetViews>
    <sheetView tabSelected="1" zoomScale="40" zoomScaleNormal="40" workbookViewId="0">
      <pane xSplit="2" ySplit="3" topLeftCell="O11" activePane="bottomRight" state="frozen"/>
      <selection/>
      <selection pane="topRight"/>
      <selection pane="bottomLeft"/>
      <selection pane="bottomRight" activeCell="A1" sqref="A1:AU1"/>
    </sheetView>
  </sheetViews>
  <sheetFormatPr defaultColWidth="9" defaultRowHeight="13.5"/>
  <cols>
    <col min="1" max="1" width="23.125" customWidth="1"/>
    <col min="2" max="2" width="29.0666666666667" style="3" customWidth="1"/>
    <col min="3" max="3" width="25.9416666666667" style="3" customWidth="1"/>
    <col min="4" max="4" width="20" style="3" customWidth="1"/>
    <col min="5" max="5" width="23.125" style="3" customWidth="1"/>
    <col min="6" max="6" width="26.25" style="3" customWidth="1"/>
    <col min="7" max="7" width="19.6916666666667" style="3" customWidth="1"/>
    <col min="8" max="9" width="23.125" style="3" customWidth="1"/>
    <col min="10" max="10" width="20.625" style="3" customWidth="1"/>
    <col min="11" max="11" width="25.9416666666667" style="3" customWidth="1"/>
    <col min="12" max="12" width="20.3166666666667" style="3" customWidth="1"/>
    <col min="13" max="13" width="23.125" style="3" customWidth="1"/>
    <col min="14" max="14" width="27.1916666666667" style="3" customWidth="1"/>
    <col min="15" max="15" width="21.25" style="3" customWidth="1"/>
    <col min="16" max="32" width="23.125" style="3" customWidth="1"/>
    <col min="33" max="33" width="26.5666666666667" style="3" customWidth="1"/>
    <col min="34" max="34" width="21.5583333333333" style="3" customWidth="1"/>
    <col min="35" max="35" width="23.125" style="3" customWidth="1"/>
    <col min="36" max="36" width="26.25" style="3" customWidth="1"/>
    <col min="37" max="37" width="21.25" style="3" customWidth="1"/>
    <col min="38" max="38" width="23.125" style="3" customWidth="1"/>
    <col min="39" max="39" width="25.9416666666667" style="3" customWidth="1"/>
    <col min="40" max="40" width="20" style="3" customWidth="1"/>
    <col min="41" max="41" width="23.125" style="3" customWidth="1"/>
    <col min="42" max="42" width="27.5" style="3" customWidth="1"/>
    <col min="43" max="43" width="21.5583333333333" style="3" customWidth="1"/>
    <col min="44" max="47" width="23.125" style="3" customWidth="1"/>
    <col min="48" max="48" width="15.375" customWidth="1"/>
  </cols>
  <sheetData>
    <row r="1" s="1" customFormat="1" ht="117.95" customHeight="1" spans="1:4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="1" customFormat="1" ht="142" customHeight="1" spans="1:47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9" t="s">
        <v>3</v>
      </c>
      <c r="K2" s="9"/>
      <c r="L2" s="9"/>
      <c r="M2" s="9"/>
      <c r="N2" s="9"/>
      <c r="O2" s="9"/>
      <c r="P2" s="9"/>
      <c r="Q2" s="9"/>
      <c r="R2" s="9" t="s">
        <v>4</v>
      </c>
      <c r="S2" s="9"/>
      <c r="T2" s="9"/>
      <c r="U2" s="9"/>
      <c r="V2" s="9"/>
      <c r="W2" s="9"/>
      <c r="X2" s="9"/>
      <c r="Y2" s="9"/>
      <c r="Z2" s="6" t="s">
        <v>5</v>
      </c>
      <c r="AA2" s="7"/>
      <c r="AB2" s="7"/>
      <c r="AC2" s="7"/>
      <c r="AD2" s="7"/>
      <c r="AE2" s="7"/>
      <c r="AF2" s="38"/>
      <c r="AG2" s="9" t="s">
        <v>6</v>
      </c>
      <c r="AH2" s="9"/>
      <c r="AI2" s="9"/>
      <c r="AJ2" s="9"/>
      <c r="AK2" s="9"/>
      <c r="AL2" s="9"/>
      <c r="AM2" s="6" t="s">
        <v>7</v>
      </c>
      <c r="AN2" s="7"/>
      <c r="AO2" s="7"/>
      <c r="AP2" s="7"/>
      <c r="AQ2" s="7"/>
      <c r="AR2" s="7"/>
      <c r="AS2" s="40" t="s">
        <v>8</v>
      </c>
      <c r="AT2" s="41" t="s">
        <v>9</v>
      </c>
      <c r="AU2" s="42" t="s">
        <v>10</v>
      </c>
    </row>
    <row r="3" s="2" customFormat="1" ht="142" customHeight="1" spans="1:47">
      <c r="A3" s="8"/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28" t="s">
        <v>18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28" t="s">
        <v>19</v>
      </c>
      <c r="R3" s="9" t="s">
        <v>11</v>
      </c>
      <c r="S3" s="9" t="s">
        <v>12</v>
      </c>
      <c r="T3" s="9" t="s">
        <v>13</v>
      </c>
      <c r="U3" s="9" t="s">
        <v>14</v>
      </c>
      <c r="V3" s="9" t="s">
        <v>15</v>
      </c>
      <c r="W3" s="9" t="s">
        <v>16</v>
      </c>
      <c r="X3" s="9" t="s">
        <v>17</v>
      </c>
      <c r="Y3" s="28" t="s">
        <v>20</v>
      </c>
      <c r="Z3" s="9" t="s">
        <v>11</v>
      </c>
      <c r="AA3" s="9" t="s">
        <v>12</v>
      </c>
      <c r="AB3" s="9" t="s">
        <v>13</v>
      </c>
      <c r="AC3" s="9" t="s">
        <v>14</v>
      </c>
      <c r="AD3" s="9" t="s">
        <v>15</v>
      </c>
      <c r="AE3" s="9" t="s">
        <v>16</v>
      </c>
      <c r="AF3" s="9" t="s">
        <v>17</v>
      </c>
      <c r="AG3" s="9" t="s">
        <v>12</v>
      </c>
      <c r="AH3" s="9" t="s">
        <v>13</v>
      </c>
      <c r="AI3" s="9" t="s">
        <v>14</v>
      </c>
      <c r="AJ3" s="9" t="s">
        <v>15</v>
      </c>
      <c r="AK3" s="9" t="s">
        <v>16</v>
      </c>
      <c r="AL3" s="9" t="s">
        <v>17</v>
      </c>
      <c r="AM3" s="9" t="s">
        <v>12</v>
      </c>
      <c r="AN3" s="9" t="s">
        <v>13</v>
      </c>
      <c r="AO3" s="9" t="s">
        <v>14</v>
      </c>
      <c r="AP3" s="9" t="s">
        <v>15</v>
      </c>
      <c r="AQ3" s="9" t="s">
        <v>16</v>
      </c>
      <c r="AR3" s="6" t="s">
        <v>17</v>
      </c>
      <c r="AS3" s="43"/>
      <c r="AT3" s="41"/>
      <c r="AU3" s="44"/>
    </row>
    <row r="4" s="1" customFormat="1" ht="142" customHeight="1" spans="1:47">
      <c r="A4" s="10">
        <v>45995</v>
      </c>
      <c r="B4" s="11" t="s">
        <v>21</v>
      </c>
      <c r="C4" s="11" t="s">
        <v>21</v>
      </c>
      <c r="D4" s="11" t="s">
        <v>21</v>
      </c>
      <c r="E4" s="11" t="s">
        <v>21</v>
      </c>
      <c r="F4" s="11" t="s">
        <v>21</v>
      </c>
      <c r="G4" s="11" t="s">
        <v>21</v>
      </c>
      <c r="H4" s="11" t="s">
        <v>21</v>
      </c>
      <c r="I4" s="11" t="s">
        <v>21</v>
      </c>
      <c r="J4" s="11" t="s">
        <v>21</v>
      </c>
      <c r="K4" s="11" t="s">
        <v>21</v>
      </c>
      <c r="L4" s="11" t="s">
        <v>21</v>
      </c>
      <c r="M4" s="11" t="s">
        <v>21</v>
      </c>
      <c r="N4" s="11" t="s">
        <v>21</v>
      </c>
      <c r="O4" s="11" t="s">
        <v>21</v>
      </c>
      <c r="P4" s="11" t="s">
        <v>21</v>
      </c>
      <c r="Q4" s="11" t="s">
        <v>21</v>
      </c>
      <c r="R4" s="11" t="s">
        <v>21</v>
      </c>
      <c r="S4" s="11" t="s">
        <v>21</v>
      </c>
      <c r="T4" s="11" t="s">
        <v>21</v>
      </c>
      <c r="U4" s="11" t="s">
        <v>21</v>
      </c>
      <c r="V4" s="11" t="s">
        <v>21</v>
      </c>
      <c r="W4" s="11" t="s">
        <v>21</v>
      </c>
      <c r="X4" s="11" t="s">
        <v>21</v>
      </c>
      <c r="Y4" s="11" t="s">
        <v>21</v>
      </c>
      <c r="Z4" s="14" t="s">
        <v>22</v>
      </c>
      <c r="AA4" s="14"/>
      <c r="AB4" s="14"/>
      <c r="AC4" s="14">
        <v>14</v>
      </c>
      <c r="AD4" s="14"/>
      <c r="AE4" s="14"/>
      <c r="AF4" s="14">
        <v>8</v>
      </c>
      <c r="AG4" s="11" t="s">
        <v>21</v>
      </c>
      <c r="AH4" s="11" t="s">
        <v>21</v>
      </c>
      <c r="AI4" s="11" t="s">
        <v>21</v>
      </c>
      <c r="AJ4" s="11" t="s">
        <v>21</v>
      </c>
      <c r="AK4" s="11" t="s">
        <v>21</v>
      </c>
      <c r="AL4" s="11" t="s">
        <v>21</v>
      </c>
      <c r="AM4" s="11" t="s">
        <v>21</v>
      </c>
      <c r="AN4" s="11" t="s">
        <v>21</v>
      </c>
      <c r="AO4" s="11" t="s">
        <v>21</v>
      </c>
      <c r="AP4" s="11" t="s">
        <v>21</v>
      </c>
      <c r="AQ4" s="11" t="s">
        <v>21</v>
      </c>
      <c r="AR4" s="45" t="s">
        <v>21</v>
      </c>
      <c r="AS4" s="28">
        <f>AC4+AF4</f>
        <v>22</v>
      </c>
      <c r="AT4" s="41">
        <v>9</v>
      </c>
      <c r="AU4" s="46">
        <f>AS4+AT4</f>
        <v>31</v>
      </c>
    </row>
    <row r="5" s="1" customFormat="1" ht="142" customHeight="1" spans="1:47">
      <c r="A5" s="10">
        <v>45996</v>
      </c>
      <c r="B5" s="11" t="s">
        <v>21</v>
      </c>
      <c r="C5" s="11" t="s">
        <v>21</v>
      </c>
      <c r="D5" s="11" t="s">
        <v>21</v>
      </c>
      <c r="E5" s="11" t="s">
        <v>21</v>
      </c>
      <c r="F5" s="11" t="s">
        <v>21</v>
      </c>
      <c r="G5" s="11" t="s">
        <v>21</v>
      </c>
      <c r="H5" s="11" t="s">
        <v>21</v>
      </c>
      <c r="I5" s="11" t="s">
        <v>21</v>
      </c>
      <c r="J5" s="11" t="s">
        <v>21</v>
      </c>
      <c r="K5" s="11" t="s">
        <v>21</v>
      </c>
      <c r="L5" s="11" t="s">
        <v>21</v>
      </c>
      <c r="M5" s="11" t="s">
        <v>21</v>
      </c>
      <c r="N5" s="11" t="s">
        <v>21</v>
      </c>
      <c r="O5" s="11" t="s">
        <v>21</v>
      </c>
      <c r="P5" s="11" t="s">
        <v>21</v>
      </c>
      <c r="Q5" s="11" t="s">
        <v>21</v>
      </c>
      <c r="R5" s="29" t="s">
        <v>23</v>
      </c>
      <c r="S5" s="14"/>
      <c r="T5" s="14"/>
      <c r="U5" s="14">
        <v>11</v>
      </c>
      <c r="V5" s="14"/>
      <c r="W5" s="14"/>
      <c r="X5" s="14">
        <v>4</v>
      </c>
      <c r="Y5" s="28">
        <f>U5+X5</f>
        <v>15</v>
      </c>
      <c r="Z5" s="14" t="s">
        <v>24</v>
      </c>
      <c r="AA5" s="21"/>
      <c r="AB5" s="21"/>
      <c r="AC5" s="21">
        <v>14</v>
      </c>
      <c r="AD5" s="21"/>
      <c r="AE5" s="21"/>
      <c r="AF5" s="21">
        <v>8</v>
      </c>
      <c r="AG5" s="14"/>
      <c r="AH5" s="14"/>
      <c r="AI5" s="14">
        <v>10</v>
      </c>
      <c r="AJ5" s="14"/>
      <c r="AK5" s="14"/>
      <c r="AL5" s="14">
        <v>6</v>
      </c>
      <c r="AM5" s="14"/>
      <c r="AN5" s="14"/>
      <c r="AO5" s="14">
        <v>11</v>
      </c>
      <c r="AP5" s="14"/>
      <c r="AQ5" s="14"/>
      <c r="AR5" s="47">
        <v>7</v>
      </c>
      <c r="AS5" s="28">
        <f>AI5+AL5+AO5+AR5+AC5+AF5</f>
        <v>56</v>
      </c>
      <c r="AT5" s="41">
        <v>9</v>
      </c>
      <c r="AU5" s="46">
        <f>Y5+AS5+AT5</f>
        <v>80</v>
      </c>
    </row>
    <row r="6" s="1" customFormat="1" ht="142" customHeight="1" spans="1:47">
      <c r="A6" s="12">
        <v>45997</v>
      </c>
      <c r="B6" s="13" t="s">
        <v>23</v>
      </c>
      <c r="C6" s="14"/>
      <c r="D6" s="14"/>
      <c r="E6" s="14">
        <v>25</v>
      </c>
      <c r="F6" s="14"/>
      <c r="G6" s="14"/>
      <c r="H6" s="14">
        <v>9</v>
      </c>
      <c r="I6" s="28">
        <f>E6+H6</f>
        <v>34</v>
      </c>
      <c r="J6" s="29" t="s">
        <v>23</v>
      </c>
      <c r="K6" s="14"/>
      <c r="L6" s="14"/>
      <c r="M6" s="14">
        <v>24</v>
      </c>
      <c r="N6" s="14"/>
      <c r="O6" s="30"/>
      <c r="P6" s="14">
        <v>7</v>
      </c>
      <c r="Q6" s="28">
        <f>M6+P6</f>
        <v>31</v>
      </c>
      <c r="R6" s="31"/>
      <c r="S6" s="14"/>
      <c r="T6" s="14"/>
      <c r="U6" s="14">
        <v>11</v>
      </c>
      <c r="V6" s="14"/>
      <c r="W6" s="14"/>
      <c r="X6" s="14">
        <v>4</v>
      </c>
      <c r="Y6" s="28">
        <f t="shared" ref="Y6:Y15" si="0">U6+X6</f>
        <v>15</v>
      </c>
      <c r="Z6" s="33" t="s">
        <v>25</v>
      </c>
      <c r="AA6" s="21"/>
      <c r="AB6" s="21"/>
      <c r="AC6" s="21">
        <v>14</v>
      </c>
      <c r="AD6" s="21"/>
      <c r="AE6" s="21"/>
      <c r="AF6" s="21">
        <v>8</v>
      </c>
      <c r="AG6" s="39"/>
      <c r="AH6" s="39"/>
      <c r="AI6" s="21">
        <v>10</v>
      </c>
      <c r="AJ6" s="39"/>
      <c r="AK6" s="39"/>
      <c r="AL6" s="39">
        <v>6</v>
      </c>
      <c r="AM6" s="39"/>
      <c r="AN6" s="39"/>
      <c r="AO6" s="21">
        <v>11</v>
      </c>
      <c r="AP6" s="39"/>
      <c r="AQ6" s="39"/>
      <c r="AR6" s="48">
        <v>7</v>
      </c>
      <c r="AS6" s="28">
        <f t="shared" ref="AS6:AS16" si="1">AI6+AL6+AO6+AR6+AC6+AF6</f>
        <v>56</v>
      </c>
      <c r="AT6" s="41">
        <v>9</v>
      </c>
      <c r="AU6" s="46">
        <f>I6+Q6+AS6+Y6+AT6</f>
        <v>145</v>
      </c>
    </row>
    <row r="7" s="1" customFormat="1" ht="142" customHeight="1" spans="1:47">
      <c r="A7" s="15">
        <v>45998</v>
      </c>
      <c r="B7" s="16"/>
      <c r="C7" s="17"/>
      <c r="D7" s="17"/>
      <c r="E7" s="17">
        <v>25</v>
      </c>
      <c r="F7" s="17"/>
      <c r="G7" s="17"/>
      <c r="H7" s="17">
        <v>9</v>
      </c>
      <c r="I7" s="28">
        <f t="shared" ref="I7:I18" si="2">E7+H7</f>
        <v>34</v>
      </c>
      <c r="J7" s="31"/>
      <c r="K7" s="14"/>
      <c r="L7" s="14"/>
      <c r="M7" s="14">
        <v>24</v>
      </c>
      <c r="N7" s="14"/>
      <c r="O7" s="30"/>
      <c r="P7" s="14">
        <v>7</v>
      </c>
      <c r="Q7" s="28">
        <f t="shared" ref="Q7:Q14" si="3">M7+P7</f>
        <v>31</v>
      </c>
      <c r="R7" s="32"/>
      <c r="S7" s="36"/>
      <c r="T7" s="14"/>
      <c r="U7" s="14">
        <v>11</v>
      </c>
      <c r="V7" s="14"/>
      <c r="W7" s="14"/>
      <c r="X7" s="14">
        <v>4</v>
      </c>
      <c r="Y7" s="28">
        <f t="shared" si="0"/>
        <v>15</v>
      </c>
      <c r="Z7" s="35"/>
      <c r="AA7" s="21"/>
      <c r="AB7" s="21"/>
      <c r="AC7" s="21">
        <v>14</v>
      </c>
      <c r="AD7" s="21"/>
      <c r="AE7" s="21"/>
      <c r="AF7" s="21">
        <v>8</v>
      </c>
      <c r="AG7" s="39"/>
      <c r="AH7" s="39"/>
      <c r="AI7" s="21">
        <v>10</v>
      </c>
      <c r="AJ7" s="39"/>
      <c r="AK7" s="39"/>
      <c r="AL7" s="39">
        <v>6</v>
      </c>
      <c r="AM7" s="39"/>
      <c r="AN7" s="39"/>
      <c r="AO7" s="21">
        <v>11</v>
      </c>
      <c r="AP7" s="39"/>
      <c r="AQ7" s="39"/>
      <c r="AR7" s="48">
        <v>7</v>
      </c>
      <c r="AS7" s="28">
        <f t="shared" si="1"/>
        <v>56</v>
      </c>
      <c r="AT7" s="41">
        <v>9</v>
      </c>
      <c r="AU7" s="46">
        <f t="shared" ref="AU7:AU16" si="4">I7+Q7+AS7+Y7+AT7</f>
        <v>145</v>
      </c>
    </row>
    <row r="8" s="1" customFormat="1" ht="142" customHeight="1" spans="1:47">
      <c r="A8" s="15">
        <v>45999</v>
      </c>
      <c r="B8" s="18"/>
      <c r="C8" s="17"/>
      <c r="D8" s="17"/>
      <c r="E8" s="17">
        <v>25</v>
      </c>
      <c r="F8" s="17"/>
      <c r="G8" s="17"/>
      <c r="H8" s="17">
        <v>9</v>
      </c>
      <c r="I8" s="28">
        <f t="shared" si="2"/>
        <v>34</v>
      </c>
      <c r="J8" s="32"/>
      <c r="K8" s="14"/>
      <c r="L8" s="14"/>
      <c r="M8" s="14">
        <v>24</v>
      </c>
      <c r="N8" s="14"/>
      <c r="O8" s="30"/>
      <c r="P8" s="14">
        <v>7</v>
      </c>
      <c r="Q8" s="28">
        <f t="shared" si="3"/>
        <v>31</v>
      </c>
      <c r="R8" s="33" t="s">
        <v>26</v>
      </c>
      <c r="S8" s="37"/>
      <c r="T8" s="21"/>
      <c r="U8" s="21">
        <v>29</v>
      </c>
      <c r="V8" s="21"/>
      <c r="W8" s="21"/>
      <c r="X8" s="21">
        <v>4</v>
      </c>
      <c r="Y8" s="28">
        <f t="shared" si="0"/>
        <v>33</v>
      </c>
      <c r="Z8" s="35"/>
      <c r="AA8" s="21"/>
      <c r="AB8" s="21"/>
      <c r="AC8" s="21">
        <v>14</v>
      </c>
      <c r="AD8" s="21"/>
      <c r="AE8" s="21"/>
      <c r="AF8" s="21">
        <v>8</v>
      </c>
      <c r="AG8" s="39"/>
      <c r="AH8" s="39"/>
      <c r="AI8" s="21">
        <v>10</v>
      </c>
      <c r="AJ8" s="39"/>
      <c r="AK8" s="39"/>
      <c r="AL8" s="39">
        <v>6</v>
      </c>
      <c r="AM8" s="39"/>
      <c r="AN8" s="39"/>
      <c r="AO8" s="21">
        <v>11</v>
      </c>
      <c r="AP8" s="39"/>
      <c r="AQ8" s="39"/>
      <c r="AR8" s="48">
        <v>7</v>
      </c>
      <c r="AS8" s="28">
        <f t="shared" si="1"/>
        <v>56</v>
      </c>
      <c r="AT8" s="41">
        <v>9</v>
      </c>
      <c r="AU8" s="46">
        <f t="shared" si="4"/>
        <v>163</v>
      </c>
    </row>
    <row r="9" s="1" customFormat="1" ht="142" customHeight="1" spans="1:47">
      <c r="A9" s="19">
        <v>46000</v>
      </c>
      <c r="B9" s="20" t="s">
        <v>26</v>
      </c>
      <c r="C9" s="21"/>
      <c r="D9" s="21"/>
      <c r="E9" s="21">
        <v>58</v>
      </c>
      <c r="F9" s="21"/>
      <c r="G9" s="21"/>
      <c r="H9" s="21">
        <v>9</v>
      </c>
      <c r="I9" s="28">
        <f t="shared" si="2"/>
        <v>67</v>
      </c>
      <c r="J9" s="33" t="s">
        <v>27</v>
      </c>
      <c r="K9" s="21"/>
      <c r="L9" s="21"/>
      <c r="M9" s="21">
        <v>48</v>
      </c>
      <c r="N9" s="21"/>
      <c r="O9" s="21"/>
      <c r="P9" s="21">
        <v>7</v>
      </c>
      <c r="Q9" s="28">
        <f t="shared" si="3"/>
        <v>55</v>
      </c>
      <c r="R9" s="35"/>
      <c r="S9" s="37"/>
      <c r="T9" s="21"/>
      <c r="U9" s="21">
        <v>29</v>
      </c>
      <c r="V9" s="21"/>
      <c r="W9" s="21"/>
      <c r="X9" s="21">
        <v>4</v>
      </c>
      <c r="Y9" s="28">
        <f t="shared" si="0"/>
        <v>33</v>
      </c>
      <c r="Z9" s="35"/>
      <c r="AA9" s="21"/>
      <c r="AB9" s="21"/>
      <c r="AC9" s="21">
        <v>14</v>
      </c>
      <c r="AD9" s="21"/>
      <c r="AE9" s="21"/>
      <c r="AF9" s="21">
        <v>8</v>
      </c>
      <c r="AG9" s="39"/>
      <c r="AH9" s="39"/>
      <c r="AI9" s="21">
        <v>10</v>
      </c>
      <c r="AJ9" s="39"/>
      <c r="AK9" s="39"/>
      <c r="AL9" s="39">
        <v>6</v>
      </c>
      <c r="AM9" s="39"/>
      <c r="AN9" s="39"/>
      <c r="AO9" s="21">
        <v>11</v>
      </c>
      <c r="AP9" s="39"/>
      <c r="AQ9" s="39"/>
      <c r="AR9" s="48">
        <v>7</v>
      </c>
      <c r="AS9" s="28">
        <f t="shared" si="1"/>
        <v>56</v>
      </c>
      <c r="AT9" s="41">
        <v>13</v>
      </c>
      <c r="AU9" s="46">
        <f t="shared" si="4"/>
        <v>224</v>
      </c>
    </row>
    <row r="10" s="1" customFormat="1" ht="142" customHeight="1" spans="1:47">
      <c r="A10" s="22">
        <v>46001</v>
      </c>
      <c r="B10" s="23"/>
      <c r="C10" s="21"/>
      <c r="D10" s="21"/>
      <c r="E10" s="21">
        <v>58</v>
      </c>
      <c r="F10" s="21"/>
      <c r="G10" s="21"/>
      <c r="H10" s="21">
        <v>9</v>
      </c>
      <c r="I10" s="28">
        <f t="shared" si="2"/>
        <v>67</v>
      </c>
      <c r="J10" s="34"/>
      <c r="K10" s="21"/>
      <c r="L10" s="21"/>
      <c r="M10" s="21">
        <v>48</v>
      </c>
      <c r="N10" s="21"/>
      <c r="O10" s="21"/>
      <c r="P10" s="21">
        <v>7</v>
      </c>
      <c r="Q10" s="28">
        <f t="shared" si="3"/>
        <v>55</v>
      </c>
      <c r="R10" s="34"/>
      <c r="S10" s="21"/>
      <c r="T10" s="21"/>
      <c r="U10" s="21">
        <v>29</v>
      </c>
      <c r="V10" s="21"/>
      <c r="W10" s="21"/>
      <c r="X10" s="21">
        <v>4</v>
      </c>
      <c r="Y10" s="28">
        <f t="shared" si="0"/>
        <v>33</v>
      </c>
      <c r="Z10" s="35"/>
      <c r="AA10" s="21"/>
      <c r="AB10" s="21"/>
      <c r="AC10" s="21">
        <v>14</v>
      </c>
      <c r="AD10" s="21"/>
      <c r="AE10" s="21"/>
      <c r="AF10" s="21">
        <v>8</v>
      </c>
      <c r="AG10" s="39"/>
      <c r="AH10" s="39"/>
      <c r="AI10" s="21">
        <v>10</v>
      </c>
      <c r="AJ10" s="39"/>
      <c r="AK10" s="39"/>
      <c r="AL10" s="39">
        <v>6</v>
      </c>
      <c r="AM10" s="39"/>
      <c r="AN10" s="39"/>
      <c r="AO10" s="21">
        <v>11</v>
      </c>
      <c r="AP10" s="39"/>
      <c r="AQ10" s="39"/>
      <c r="AR10" s="48">
        <v>7</v>
      </c>
      <c r="AS10" s="28">
        <f t="shared" si="1"/>
        <v>56</v>
      </c>
      <c r="AT10" s="41">
        <v>13</v>
      </c>
      <c r="AU10" s="46">
        <f t="shared" si="4"/>
        <v>224</v>
      </c>
    </row>
    <row r="11" s="1" customFormat="1" ht="142" customHeight="1" spans="1:47">
      <c r="A11" s="22">
        <v>46002</v>
      </c>
      <c r="B11" s="24"/>
      <c r="C11" s="21"/>
      <c r="D11" s="21"/>
      <c r="E11" s="21">
        <v>58</v>
      </c>
      <c r="F11" s="21"/>
      <c r="G11" s="21"/>
      <c r="H11" s="21">
        <v>9</v>
      </c>
      <c r="I11" s="28">
        <f t="shared" si="2"/>
        <v>67</v>
      </c>
      <c r="J11" s="17" t="s">
        <v>28</v>
      </c>
      <c r="K11" s="17"/>
      <c r="L11" s="17"/>
      <c r="M11" s="14">
        <v>24</v>
      </c>
      <c r="N11" s="14"/>
      <c r="O11" s="14"/>
      <c r="P11" s="14">
        <v>7</v>
      </c>
      <c r="Q11" s="28">
        <f t="shared" si="3"/>
        <v>31</v>
      </c>
      <c r="R11" s="17" t="s">
        <v>28</v>
      </c>
      <c r="S11" s="17"/>
      <c r="T11" s="17"/>
      <c r="U11" s="14">
        <v>11</v>
      </c>
      <c r="V11" s="14"/>
      <c r="W11" s="14"/>
      <c r="X11" s="14">
        <v>4</v>
      </c>
      <c r="Y11" s="28">
        <f t="shared" si="0"/>
        <v>15</v>
      </c>
      <c r="Z11" s="35"/>
      <c r="AA11" s="21"/>
      <c r="AB11" s="21"/>
      <c r="AC11" s="21">
        <v>14</v>
      </c>
      <c r="AD11" s="21"/>
      <c r="AE11" s="21"/>
      <c r="AF11" s="21">
        <v>8</v>
      </c>
      <c r="AG11" s="39"/>
      <c r="AH11" s="39"/>
      <c r="AI11" s="21">
        <v>10</v>
      </c>
      <c r="AJ11" s="39"/>
      <c r="AK11" s="39"/>
      <c r="AL11" s="39">
        <v>6</v>
      </c>
      <c r="AM11" s="39"/>
      <c r="AN11" s="39"/>
      <c r="AO11" s="21">
        <v>11</v>
      </c>
      <c r="AP11" s="39"/>
      <c r="AQ11" s="39"/>
      <c r="AR11" s="48">
        <v>7</v>
      </c>
      <c r="AS11" s="28">
        <f t="shared" si="1"/>
        <v>56</v>
      </c>
      <c r="AT11" s="41">
        <v>9</v>
      </c>
      <c r="AU11" s="46">
        <f t="shared" si="4"/>
        <v>178</v>
      </c>
    </row>
    <row r="12" s="1" customFormat="1" ht="142" customHeight="1" spans="1:47">
      <c r="A12" s="22">
        <v>46003</v>
      </c>
      <c r="B12" s="14" t="s">
        <v>29</v>
      </c>
      <c r="C12" s="14"/>
      <c r="D12" s="14"/>
      <c r="E12" s="17">
        <v>25</v>
      </c>
      <c r="F12" s="14"/>
      <c r="G12" s="14"/>
      <c r="H12" s="17">
        <v>9</v>
      </c>
      <c r="I12" s="28">
        <f t="shared" si="2"/>
        <v>34</v>
      </c>
      <c r="J12" s="33" t="s">
        <v>26</v>
      </c>
      <c r="K12" s="21"/>
      <c r="L12" s="21"/>
      <c r="M12" s="21">
        <v>48</v>
      </c>
      <c r="N12" s="21"/>
      <c r="O12" s="21"/>
      <c r="P12" s="21">
        <v>7</v>
      </c>
      <c r="Q12" s="28">
        <f t="shared" si="3"/>
        <v>55</v>
      </c>
      <c r="R12" s="33" t="s">
        <v>26</v>
      </c>
      <c r="S12" s="21"/>
      <c r="T12" s="21"/>
      <c r="U12" s="21">
        <v>29</v>
      </c>
      <c r="V12" s="21"/>
      <c r="W12" s="21"/>
      <c r="X12" s="21">
        <v>4</v>
      </c>
      <c r="Y12" s="28">
        <f t="shared" si="0"/>
        <v>33</v>
      </c>
      <c r="Z12" s="35"/>
      <c r="AA12" s="21"/>
      <c r="AB12" s="21"/>
      <c r="AC12" s="21">
        <v>14</v>
      </c>
      <c r="AD12" s="21"/>
      <c r="AE12" s="21"/>
      <c r="AF12" s="21">
        <v>8</v>
      </c>
      <c r="AG12" s="39"/>
      <c r="AH12" s="39"/>
      <c r="AI12" s="21">
        <v>10</v>
      </c>
      <c r="AJ12" s="39"/>
      <c r="AK12" s="39"/>
      <c r="AL12" s="39">
        <v>6</v>
      </c>
      <c r="AM12" s="39"/>
      <c r="AN12" s="39"/>
      <c r="AO12" s="21">
        <v>11</v>
      </c>
      <c r="AP12" s="39"/>
      <c r="AQ12" s="39"/>
      <c r="AR12" s="48">
        <v>7</v>
      </c>
      <c r="AS12" s="28">
        <f t="shared" si="1"/>
        <v>56</v>
      </c>
      <c r="AT12" s="41">
        <v>9</v>
      </c>
      <c r="AU12" s="46">
        <f t="shared" si="4"/>
        <v>187</v>
      </c>
    </row>
    <row r="13" s="1" customFormat="1" ht="142" customHeight="1" spans="1:47">
      <c r="A13" s="22">
        <v>46004</v>
      </c>
      <c r="B13" s="20" t="s">
        <v>27</v>
      </c>
      <c r="C13" s="21"/>
      <c r="D13" s="21"/>
      <c r="E13" s="21">
        <v>58</v>
      </c>
      <c r="F13" s="21"/>
      <c r="G13" s="21"/>
      <c r="H13" s="21">
        <v>9</v>
      </c>
      <c r="I13" s="28">
        <f t="shared" si="2"/>
        <v>67</v>
      </c>
      <c r="J13" s="35"/>
      <c r="K13" s="21"/>
      <c r="L13" s="21"/>
      <c r="M13" s="21">
        <v>48</v>
      </c>
      <c r="N13" s="21"/>
      <c r="O13" s="21"/>
      <c r="P13" s="21">
        <v>7</v>
      </c>
      <c r="Q13" s="28">
        <f t="shared" si="3"/>
        <v>55</v>
      </c>
      <c r="R13" s="35"/>
      <c r="S13" s="21"/>
      <c r="T13" s="21"/>
      <c r="U13" s="21">
        <v>29</v>
      </c>
      <c r="V13" s="21"/>
      <c r="W13" s="21"/>
      <c r="X13" s="21">
        <v>4</v>
      </c>
      <c r="Y13" s="28">
        <f t="shared" si="0"/>
        <v>33</v>
      </c>
      <c r="Z13" s="35"/>
      <c r="AA13" s="21"/>
      <c r="AB13" s="21"/>
      <c r="AC13" s="21">
        <v>14</v>
      </c>
      <c r="AD13" s="21"/>
      <c r="AE13" s="21"/>
      <c r="AF13" s="21">
        <v>8</v>
      </c>
      <c r="AG13" s="39"/>
      <c r="AH13" s="39"/>
      <c r="AI13" s="21">
        <v>10</v>
      </c>
      <c r="AJ13" s="39"/>
      <c r="AK13" s="39"/>
      <c r="AL13" s="39">
        <v>6</v>
      </c>
      <c r="AM13" s="39"/>
      <c r="AN13" s="39"/>
      <c r="AO13" s="21">
        <v>11</v>
      </c>
      <c r="AP13" s="39"/>
      <c r="AQ13" s="39"/>
      <c r="AR13" s="48">
        <v>7</v>
      </c>
      <c r="AS13" s="28">
        <f t="shared" si="1"/>
        <v>56</v>
      </c>
      <c r="AT13" s="41">
        <v>13</v>
      </c>
      <c r="AU13" s="46">
        <f t="shared" si="4"/>
        <v>224</v>
      </c>
    </row>
    <row r="14" s="1" customFormat="1" ht="142" customHeight="1" spans="1:47">
      <c r="A14" s="22">
        <v>46005</v>
      </c>
      <c r="B14" s="24"/>
      <c r="C14" s="21"/>
      <c r="D14" s="21"/>
      <c r="E14" s="21">
        <v>58</v>
      </c>
      <c r="F14" s="21"/>
      <c r="G14" s="21"/>
      <c r="H14" s="21">
        <v>9</v>
      </c>
      <c r="I14" s="28">
        <f t="shared" si="2"/>
        <v>67</v>
      </c>
      <c r="J14" s="34"/>
      <c r="K14" s="21"/>
      <c r="L14" s="21"/>
      <c r="M14" s="21">
        <v>48</v>
      </c>
      <c r="N14" s="21"/>
      <c r="O14" s="21"/>
      <c r="P14" s="21">
        <v>7</v>
      </c>
      <c r="Q14" s="28">
        <f t="shared" si="3"/>
        <v>55</v>
      </c>
      <c r="R14" s="35"/>
      <c r="S14" s="21"/>
      <c r="T14" s="21"/>
      <c r="U14" s="21">
        <v>29</v>
      </c>
      <c r="V14" s="21"/>
      <c r="W14" s="21"/>
      <c r="X14" s="21">
        <v>4</v>
      </c>
      <c r="Y14" s="28">
        <f t="shared" si="0"/>
        <v>33</v>
      </c>
      <c r="Z14" s="35"/>
      <c r="AA14" s="21"/>
      <c r="AB14" s="21"/>
      <c r="AC14" s="21">
        <v>14</v>
      </c>
      <c r="AD14" s="21"/>
      <c r="AE14" s="21"/>
      <c r="AF14" s="21">
        <v>8</v>
      </c>
      <c r="AG14" s="39"/>
      <c r="AH14" s="39"/>
      <c r="AI14" s="21">
        <v>10</v>
      </c>
      <c r="AJ14" s="39"/>
      <c r="AK14" s="39"/>
      <c r="AL14" s="39">
        <v>6</v>
      </c>
      <c r="AM14" s="39"/>
      <c r="AN14" s="39"/>
      <c r="AO14" s="21">
        <v>11</v>
      </c>
      <c r="AP14" s="39"/>
      <c r="AQ14" s="39"/>
      <c r="AR14" s="48">
        <v>7</v>
      </c>
      <c r="AS14" s="28">
        <f t="shared" si="1"/>
        <v>56</v>
      </c>
      <c r="AT14" s="41">
        <v>13</v>
      </c>
      <c r="AU14" s="46">
        <f t="shared" si="4"/>
        <v>224</v>
      </c>
    </row>
    <row r="15" s="1" customFormat="1" ht="142" customHeight="1" spans="1:47">
      <c r="A15" s="19">
        <v>46006</v>
      </c>
      <c r="B15" s="25" t="s">
        <v>21</v>
      </c>
      <c r="C15" s="25" t="s">
        <v>21</v>
      </c>
      <c r="D15" s="25" t="s">
        <v>21</v>
      </c>
      <c r="E15" s="25" t="s">
        <v>21</v>
      </c>
      <c r="F15" s="25" t="s">
        <v>21</v>
      </c>
      <c r="G15" s="25" t="s">
        <v>21</v>
      </c>
      <c r="H15" s="25" t="s">
        <v>21</v>
      </c>
      <c r="I15" s="25" t="s">
        <v>21</v>
      </c>
      <c r="J15" s="25" t="s">
        <v>21</v>
      </c>
      <c r="K15" s="25" t="s">
        <v>21</v>
      </c>
      <c r="L15" s="25" t="s">
        <v>21</v>
      </c>
      <c r="M15" s="25" t="s">
        <v>21</v>
      </c>
      <c r="N15" s="25" t="s">
        <v>21</v>
      </c>
      <c r="O15" s="25" t="s">
        <v>21</v>
      </c>
      <c r="P15" s="25" t="s">
        <v>21</v>
      </c>
      <c r="Q15" s="25" t="s">
        <v>21</v>
      </c>
      <c r="R15" s="21" t="s">
        <v>30</v>
      </c>
      <c r="S15" s="21"/>
      <c r="T15" s="21"/>
      <c r="U15" s="21">
        <v>29</v>
      </c>
      <c r="V15" s="21"/>
      <c r="W15" s="21"/>
      <c r="X15" s="21">
        <v>4</v>
      </c>
      <c r="Y15" s="28">
        <f t="shared" si="0"/>
        <v>33</v>
      </c>
      <c r="Z15" s="35"/>
      <c r="AA15" s="21"/>
      <c r="AB15" s="21"/>
      <c r="AC15" s="21">
        <v>14</v>
      </c>
      <c r="AD15" s="21"/>
      <c r="AE15" s="21"/>
      <c r="AF15" s="21">
        <v>8</v>
      </c>
      <c r="AG15" s="39"/>
      <c r="AH15" s="39"/>
      <c r="AI15" s="21">
        <v>10</v>
      </c>
      <c r="AJ15" s="39"/>
      <c r="AK15" s="39"/>
      <c r="AL15" s="39">
        <v>6</v>
      </c>
      <c r="AM15" s="39"/>
      <c r="AN15" s="39"/>
      <c r="AO15" s="21">
        <v>11</v>
      </c>
      <c r="AP15" s="39"/>
      <c r="AQ15" s="39"/>
      <c r="AR15" s="48">
        <v>7</v>
      </c>
      <c r="AS15" s="28">
        <f t="shared" si="1"/>
        <v>56</v>
      </c>
      <c r="AT15" s="41">
        <v>9</v>
      </c>
      <c r="AU15" s="46">
        <f>AS15+AT15+Y15</f>
        <v>98</v>
      </c>
    </row>
    <row r="16" s="1" customFormat="1" ht="142" customHeight="1" spans="1:47">
      <c r="A16" s="22">
        <v>46007</v>
      </c>
      <c r="B16" s="25" t="s">
        <v>21</v>
      </c>
      <c r="C16" s="25" t="s">
        <v>21</v>
      </c>
      <c r="D16" s="25" t="s">
        <v>21</v>
      </c>
      <c r="E16" s="25" t="s">
        <v>21</v>
      </c>
      <c r="F16" s="25" t="s">
        <v>21</v>
      </c>
      <c r="G16" s="25" t="s">
        <v>21</v>
      </c>
      <c r="H16" s="25" t="s">
        <v>21</v>
      </c>
      <c r="I16" s="25" t="s">
        <v>21</v>
      </c>
      <c r="J16" s="25" t="s">
        <v>21</v>
      </c>
      <c r="K16" s="25" t="s">
        <v>21</v>
      </c>
      <c r="L16" s="25" t="s">
        <v>21</v>
      </c>
      <c r="M16" s="25" t="s">
        <v>21</v>
      </c>
      <c r="N16" s="25" t="s">
        <v>21</v>
      </c>
      <c r="O16" s="25" t="s">
        <v>21</v>
      </c>
      <c r="P16" s="25" t="s">
        <v>21</v>
      </c>
      <c r="Q16" s="25" t="s">
        <v>21</v>
      </c>
      <c r="R16" s="25" t="s">
        <v>21</v>
      </c>
      <c r="S16" s="25" t="s">
        <v>21</v>
      </c>
      <c r="T16" s="25" t="s">
        <v>21</v>
      </c>
      <c r="U16" s="25" t="s">
        <v>21</v>
      </c>
      <c r="V16" s="25" t="s">
        <v>21</v>
      </c>
      <c r="W16" s="25" t="s">
        <v>21</v>
      </c>
      <c r="X16" s="25" t="s">
        <v>21</v>
      </c>
      <c r="Y16" s="25" t="s">
        <v>21</v>
      </c>
      <c r="Z16" s="34"/>
      <c r="AA16" s="21"/>
      <c r="AB16" s="21"/>
      <c r="AC16" s="21">
        <v>14</v>
      </c>
      <c r="AD16" s="21"/>
      <c r="AE16" s="21"/>
      <c r="AF16" s="21">
        <v>8</v>
      </c>
      <c r="AG16" s="39"/>
      <c r="AH16" s="39"/>
      <c r="AI16" s="21">
        <v>10</v>
      </c>
      <c r="AJ16" s="39"/>
      <c r="AK16" s="39"/>
      <c r="AL16" s="39">
        <v>6</v>
      </c>
      <c r="AM16" s="39"/>
      <c r="AN16" s="39"/>
      <c r="AO16" s="21">
        <v>11</v>
      </c>
      <c r="AP16" s="39"/>
      <c r="AQ16" s="39"/>
      <c r="AR16" s="48">
        <v>7</v>
      </c>
      <c r="AS16" s="28">
        <f t="shared" si="1"/>
        <v>56</v>
      </c>
      <c r="AT16" s="41">
        <v>9</v>
      </c>
      <c r="AU16" s="46">
        <f>AS16+AT16</f>
        <v>65</v>
      </c>
    </row>
    <row r="17" s="1" customFormat="1" ht="114" customHeight="1" spans="1:47">
      <c r="A17" s="26" t="s">
        <v>31</v>
      </c>
      <c r="B17" s="26" t="s">
        <v>32</v>
      </c>
      <c r="C17" s="26"/>
      <c r="D17" s="26"/>
      <c r="E17" s="26"/>
      <c r="F17" s="27">
        <f>SUM(AU4:AU16)</f>
        <v>1988</v>
      </c>
      <c r="G17" s="27"/>
      <c r="H17" s="27"/>
      <c r="I17" s="2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="1" customFormat="1" ht="84" customHeight="1" spans="1:47">
      <c r="A18" s="26"/>
      <c r="B18" s="26" t="s">
        <v>33</v>
      </c>
      <c r="C18" s="26"/>
      <c r="D18" s="26"/>
      <c r="E18" s="26"/>
      <c r="F18" s="27">
        <v>12</v>
      </c>
      <c r="G18" s="27"/>
      <c r="H18" s="27"/>
      <c r="I18" s="2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</sheetData>
  <mergeCells count="26">
    <mergeCell ref="A1:AU1"/>
    <mergeCell ref="B2:I2"/>
    <mergeCell ref="J2:Q2"/>
    <mergeCell ref="R2:Y2"/>
    <mergeCell ref="Z2:AF2"/>
    <mergeCell ref="AG2:AL2"/>
    <mergeCell ref="AM2:AR2"/>
    <mergeCell ref="B17:E17"/>
    <mergeCell ref="F17:I17"/>
    <mergeCell ref="B18:E18"/>
    <mergeCell ref="F18:I18"/>
    <mergeCell ref="A2:A3"/>
    <mergeCell ref="A17:A18"/>
    <mergeCell ref="B6:B8"/>
    <mergeCell ref="B9:B11"/>
    <mergeCell ref="B13:B14"/>
    <mergeCell ref="J6:J8"/>
    <mergeCell ref="J9:J10"/>
    <mergeCell ref="J12:J14"/>
    <mergeCell ref="R5:R7"/>
    <mergeCell ref="R8:R10"/>
    <mergeCell ref="R12:R14"/>
    <mergeCell ref="Z6:Z16"/>
    <mergeCell ref="AS2:AS3"/>
    <mergeCell ref="AT2:AT3"/>
    <mergeCell ref="AU2:AU3"/>
  </mergeCells>
  <pageMargins left="0.75" right="0.75" top="1" bottom="1" header="0.5" footer="0.5"/>
  <pageSetup paperSize="8" scale="25" orientation="landscape"/>
  <headerFooter/>
  <ignoredErrors>
    <ignoredError sqref="Q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残特奥运会临时护卫安保人员岗位需求明细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燕</cp:lastModifiedBy>
  <dcterms:created xsi:type="dcterms:W3CDTF">2025-11-01T08:30:00Z</dcterms:created>
  <dcterms:modified xsi:type="dcterms:W3CDTF">2025-11-13T05:43:51Z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814680E1F9D841E2AEB5F0813184DE41_11</vt:lpwstr>
  </property>
  <property fmtid="{D5CDD505-2E9C-101B-9397-08002B2CF9AE}" pid="3" name="KSOProductBuildVer">
    <vt:lpwstr>2052-12.1.0.23125</vt:lpwstr>
  </property>
</Properties>
</file>